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CPC3\Downloads\"/>
    </mc:Choice>
  </mc:AlternateContent>
  <bookViews>
    <workbookView xWindow="0" yWindow="0" windowWidth="15345" windowHeight="4650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D16" i="1"/>
  <c r="C15" i="1"/>
  <c r="F6" i="1"/>
  <c r="F10" i="1"/>
  <c r="F12" i="1"/>
  <c r="E10" i="1"/>
  <c r="E11" i="1"/>
  <c r="F11" i="1" s="1"/>
  <c r="E12" i="1"/>
  <c r="C14" i="1"/>
  <c r="E7" i="1"/>
  <c r="F7" i="1" s="1"/>
  <c r="E9" i="1"/>
  <c r="F9" i="1" s="1"/>
  <c r="E8" i="1"/>
  <c r="F8" i="1" s="1"/>
  <c r="E6" i="1"/>
  <c r="E17" i="1" l="1"/>
</calcChain>
</file>

<file path=xl/sharedStrings.xml><?xml version="1.0" encoding="utf-8"?>
<sst xmlns="http://schemas.openxmlformats.org/spreadsheetml/2006/main" count="28" uniqueCount="28">
  <si>
    <t>ITEM NUMBER</t>
  </si>
  <si>
    <t xml:space="preserve">              ITEM</t>
  </si>
  <si>
    <t>UNIT COST</t>
  </si>
  <si>
    <t>SELLING PRICE</t>
  </si>
  <si>
    <t>MARK UP</t>
  </si>
  <si>
    <t>%MARK UP</t>
  </si>
  <si>
    <t xml:space="preserve">Total unit Cost                </t>
  </si>
  <si>
    <t>Total Cost Greater than 100</t>
  </si>
  <si>
    <t>Total SELLING PRICE less than 80</t>
  </si>
  <si>
    <t>Count</t>
  </si>
  <si>
    <t>Count of Markup less than 20</t>
  </si>
  <si>
    <t>Count of markup greater than or equal to 50</t>
  </si>
  <si>
    <t>TIRES</t>
  </si>
  <si>
    <t>BRAKES</t>
  </si>
  <si>
    <t>ALARM</t>
  </si>
  <si>
    <t>MATS</t>
  </si>
  <si>
    <t>BATTERY</t>
  </si>
  <si>
    <t>RADIO</t>
  </si>
  <si>
    <t>FAN BELT</t>
  </si>
  <si>
    <t xml:space="preserve">                                     </t>
  </si>
  <si>
    <r>
      <t xml:space="preserve">                   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INVENTORY LIST</t>
    </r>
  </si>
  <si>
    <t xml:space="preserve">                           PRINGLEAUTO REPAIR SHOP</t>
  </si>
  <si>
    <t>Column1</t>
  </si>
  <si>
    <t>Column2</t>
  </si>
  <si>
    <t>Column3</t>
  </si>
  <si>
    <t>Column4</t>
  </si>
  <si>
    <t>Column5</t>
  </si>
  <si>
    <t>Column6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</si>
</sst>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0" xfId="0" applyFill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 applyAlignment="1">
      <alignment vertical="center"/>
    </xf>
    <xf numFmtId="0" fontId="2" fillId="0" borderId="1" xfId="0" applyFont="1" applyBorder="1"/>
    <xf numFmtId="0" fontId="0" fillId="0" borderId="6" xfId="0" applyFill="1" applyBorder="1" applyAlignment="1"/>
    <xf numFmtId="0" fontId="0" fillId="0" borderId="7" xfId="0" applyFill="1" applyBorder="1"/>
    <xf numFmtId="0" fontId="0" fillId="2" borderId="7" xfId="0" applyFill="1" applyBorder="1" applyAlignment="1">
      <alignment horizontal="left" vertical="center"/>
    </xf>
    <xf numFmtId="0" fontId="0" fillId="0" borderId="7" xfId="0" applyFill="1" applyBorder="1" applyAlignment="1">
      <alignment horizontal="left"/>
    </xf>
    <xf numFmtId="0" fontId="0" fillId="0" borderId="5" xfId="0" applyBorder="1"/>
    <xf numFmtId="0" fontId="0" fillId="2" borderId="5" xfId="0" applyFill="1" applyBorder="1" applyAlignment="1">
      <alignment vertical="center"/>
    </xf>
    <xf numFmtId="164" fontId="0" fillId="0" borderId="5" xfId="0" applyNumberFormat="1" applyBorder="1"/>
    <xf numFmtId="0" fontId="0" fillId="0" borderId="4" xfId="0" applyFill="1" applyBorder="1" applyAlignment="1"/>
    <xf numFmtId="0" fontId="0" fillId="0" borderId="3" xfId="0" applyFill="1" applyBorder="1"/>
    <xf numFmtId="0" fontId="0" fillId="0" borderId="8" xfId="0" applyBorder="1"/>
  </cellXfs>
  <cellStyles count="1">
    <cellStyle name="Normal" xfId="0" builtinId="0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F19" totalsRowShown="0" headerRowDxfId="1" headerRowBorderDxfId="7" tableBorderDxfId="8">
  <autoFilter ref="A1:F19"/>
  <tableColumns count="6">
    <tableColumn id="1" name="Column1" dataDxfId="6"/>
    <tableColumn id="2" name="Column2" dataDxfId="5"/>
    <tableColumn id="3" name="Column3" dataDxfId="4"/>
    <tableColumn id="4" name="Column4" dataDxfId="3"/>
    <tableColumn id="5" name="Column5" dataDxfId="2"/>
    <tableColumn id="6" name="Column6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5" workbookViewId="0">
      <selection activeCell="E20" sqref="E20"/>
    </sheetView>
  </sheetViews>
  <sheetFormatPr defaultRowHeight="15" x14ac:dyDescent="0.25"/>
  <cols>
    <col min="1" max="1" width="14.85546875" style="3" customWidth="1"/>
    <col min="2" max="2" width="21.85546875" customWidth="1"/>
    <col min="3" max="3" width="11.140625" customWidth="1"/>
    <col min="4" max="4" width="13.28515625" customWidth="1"/>
    <col min="5" max="6" width="11" customWidth="1"/>
  </cols>
  <sheetData>
    <row r="1" spans="1:6" hidden="1" x14ac:dyDescent="0.25">
      <c r="A1" s="15" t="s">
        <v>22</v>
      </c>
      <c r="B1" s="15" t="s">
        <v>23</v>
      </c>
      <c r="C1" s="15" t="s">
        <v>24</v>
      </c>
      <c r="D1" s="15" t="s">
        <v>25</v>
      </c>
      <c r="E1" s="15" t="s">
        <v>26</v>
      </c>
      <c r="F1" s="15" t="s">
        <v>27</v>
      </c>
    </row>
    <row r="2" spans="1:6" x14ac:dyDescent="0.25">
      <c r="A2" s="8" t="s">
        <v>20</v>
      </c>
      <c r="B2" s="8"/>
      <c r="C2" s="8"/>
      <c r="D2" s="8"/>
      <c r="E2" s="8"/>
      <c r="F2" s="8"/>
    </row>
    <row r="3" spans="1:6" x14ac:dyDescent="0.25">
      <c r="A3" s="9" t="s">
        <v>19</v>
      </c>
      <c r="B3" s="1" t="s">
        <v>21</v>
      </c>
      <c r="C3" s="5"/>
      <c r="D3" s="4"/>
      <c r="E3" s="4"/>
      <c r="F3" s="12"/>
    </row>
    <row r="4" spans="1:6" ht="18" customHeight="1" x14ac:dyDescent="0.25">
      <c r="A4" s="9"/>
      <c r="B4" s="4"/>
      <c r="C4" s="4"/>
      <c r="D4" s="4"/>
      <c r="E4" s="4"/>
      <c r="F4" s="12"/>
    </row>
    <row r="5" spans="1:6" ht="29.25" customHeight="1" x14ac:dyDescent="0.25">
      <c r="A5" s="10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13" t="s">
        <v>5</v>
      </c>
    </row>
    <row r="6" spans="1:6" x14ac:dyDescent="0.25">
      <c r="A6" s="11">
        <v>142</v>
      </c>
      <c r="B6" s="7" t="s">
        <v>12</v>
      </c>
      <c r="C6" s="4">
        <v>55</v>
      </c>
      <c r="D6" s="4">
        <v>77</v>
      </c>
      <c r="E6" s="4">
        <f>D6-C6</f>
        <v>22</v>
      </c>
      <c r="F6" s="14">
        <f>E6/C6+_xlfn.DECIMAL(,3)</f>
        <v>0.4</v>
      </c>
    </row>
    <row r="7" spans="1:6" x14ac:dyDescent="0.25">
      <c r="A7" s="11">
        <v>152</v>
      </c>
      <c r="B7" s="7" t="s">
        <v>13</v>
      </c>
      <c r="C7" s="4">
        <v>60</v>
      </c>
      <c r="D7" s="4">
        <v>84</v>
      </c>
      <c r="E7" s="4">
        <f>D7-C7</f>
        <v>24</v>
      </c>
      <c r="F7" s="14">
        <f>E7/C7</f>
        <v>0.4</v>
      </c>
    </row>
    <row r="8" spans="1:6" x14ac:dyDescent="0.25">
      <c r="A8" s="9"/>
      <c r="B8" s="7" t="s">
        <v>14</v>
      </c>
      <c r="C8" s="4">
        <v>125</v>
      </c>
      <c r="D8" s="4">
        <v>195</v>
      </c>
      <c r="E8" s="4">
        <f>D8-C8</f>
        <v>70</v>
      </c>
      <c r="F8" s="14">
        <f>E8/C8</f>
        <v>0.56000000000000005</v>
      </c>
    </row>
    <row r="9" spans="1:6" x14ac:dyDescent="0.25">
      <c r="A9" s="9"/>
      <c r="B9" s="7" t="s">
        <v>15</v>
      </c>
      <c r="C9" s="4">
        <v>45</v>
      </c>
      <c r="D9" s="4">
        <v>63</v>
      </c>
      <c r="E9" s="4">
        <f>D9-C9</f>
        <v>18</v>
      </c>
      <c r="F9" s="14">
        <f>E9/C9</f>
        <v>0.4</v>
      </c>
    </row>
    <row r="10" spans="1:6" x14ac:dyDescent="0.25">
      <c r="A10" s="9"/>
      <c r="B10" s="7" t="s">
        <v>16</v>
      </c>
      <c r="C10" s="4">
        <v>50</v>
      </c>
      <c r="D10" s="4">
        <v>70</v>
      </c>
      <c r="E10" s="4">
        <f>D10-C10</f>
        <v>20</v>
      </c>
      <c r="F10" s="14">
        <f>E10/C10</f>
        <v>0.4</v>
      </c>
    </row>
    <row r="11" spans="1:6" x14ac:dyDescent="0.25">
      <c r="A11" s="9"/>
      <c r="B11" s="7" t="s">
        <v>17</v>
      </c>
      <c r="C11" s="4">
        <v>185</v>
      </c>
      <c r="D11" s="4">
        <v>265</v>
      </c>
      <c r="E11" s="4">
        <f>D11-C11</f>
        <v>80</v>
      </c>
      <c r="F11" s="14">
        <f>E11/C11</f>
        <v>0.43243243243243246</v>
      </c>
    </row>
    <row r="12" spans="1:6" x14ac:dyDescent="0.25">
      <c r="A12" s="9"/>
      <c r="B12" s="7" t="s">
        <v>18</v>
      </c>
      <c r="C12" s="4">
        <v>15</v>
      </c>
      <c r="D12" s="4">
        <v>28</v>
      </c>
      <c r="E12" s="4">
        <f>D12-C12</f>
        <v>13</v>
      </c>
      <c r="F12" s="14">
        <f>E12/C12</f>
        <v>0.8666666666666667</v>
      </c>
    </row>
    <row r="13" spans="1:6" x14ac:dyDescent="0.25">
      <c r="A13" s="9"/>
      <c r="B13" s="4"/>
      <c r="C13" s="4"/>
      <c r="D13" s="4"/>
      <c r="E13" s="4"/>
      <c r="F13" s="12"/>
    </row>
    <row r="14" spans="1:6" x14ac:dyDescent="0.25">
      <c r="A14" s="9" t="s">
        <v>6</v>
      </c>
      <c r="B14" s="4"/>
      <c r="C14" s="4">
        <f>SUM(C6:C13)</f>
        <v>535</v>
      </c>
      <c r="D14" s="4"/>
      <c r="E14" s="4"/>
      <c r="F14" s="12"/>
    </row>
    <row r="15" spans="1:6" x14ac:dyDescent="0.25">
      <c r="A15" s="9" t="s">
        <v>7</v>
      </c>
      <c r="B15" s="4"/>
      <c r="C15" s="4">
        <f>SUMIF(C6:C12,"&gt;100")</f>
        <v>310</v>
      </c>
      <c r="D15" s="4"/>
      <c r="E15" s="4"/>
      <c r="F15" s="12"/>
    </row>
    <row r="16" spans="1:6" x14ac:dyDescent="0.25">
      <c r="A16" s="9" t="s">
        <v>8</v>
      </c>
      <c r="B16" s="4"/>
      <c r="C16" s="4"/>
      <c r="D16" s="4">
        <f>SUMIF(D6:D12,"&lt;80")</f>
        <v>238</v>
      </c>
      <c r="E16" s="4"/>
      <c r="F16" s="12"/>
    </row>
    <row r="17" spans="1:6" x14ac:dyDescent="0.25">
      <c r="A17" s="9" t="s">
        <v>9</v>
      </c>
      <c r="B17" s="4"/>
      <c r="C17" s="4"/>
      <c r="D17" s="4"/>
      <c r="E17" s="4">
        <f>E12+E11+E10+E9+E8+E7+E6</f>
        <v>247</v>
      </c>
      <c r="F17" s="12"/>
    </row>
    <row r="18" spans="1:6" x14ac:dyDescent="0.25">
      <c r="A18" s="9" t="s">
        <v>10</v>
      </c>
      <c r="B18" s="4"/>
      <c r="C18" s="4"/>
      <c r="D18" s="4"/>
      <c r="E18" s="4">
        <f>SUMIF(E6:E12,"&lt;20")</f>
        <v>31</v>
      </c>
      <c r="F18" s="12"/>
    </row>
    <row r="19" spans="1:6" x14ac:dyDescent="0.25">
      <c r="A19" s="16" t="s">
        <v>11</v>
      </c>
      <c r="B19" s="17"/>
      <c r="C19" s="17"/>
      <c r="D19" s="17"/>
      <c r="E19" s="17">
        <f>SUMIF(E6:E12,"&gt;50")</f>
        <v>150</v>
      </c>
      <c r="F19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by adguard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MCCPC3</dc:creator>
  <cp:lastModifiedBy>MCCPC3</cp:lastModifiedBy>
  <dcterms:created xsi:type="dcterms:W3CDTF">2018-08-30T15:36:12Z</dcterms:created>
  <dcterms:modified xsi:type="dcterms:W3CDTF">2018-08-30T16:58:47Z</dcterms:modified>
</cp:coreProperties>
</file>